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<sst xmlns="http://schemas.openxmlformats.org/spreadsheetml/2006/main" count="157" uniqueCount="157">
  <si>
    <t>First, the Jeep Waving Hierarchy (JWH):</t>
  </si>
  <si>
    <t>Category A - Pre-CJ</t>
  </si>
  <si>
    <t>Category B - Pre-AMC CJ:</t>
  </si>
  <si>
    <t>Category C - Other CJ:</t>
  </si>
  <si>
    <t>Category D - Commando:</t>
  </si>
  <si>
    <t>Category E - YJ</t>
  </si>
  <si>
    <t>Category F - TJ</t>
  </si>
  <si>
    <t>Category G - Cherokee, Wagoneer:</t>
  </si>
  <si>
    <t>Category H - All other Jeeps:</t>
  </si>
  <si>
    <t>Category I - All other 4WD vehicles EXCEPT yuppie Explorers:</t>
  </si>
  <si>
    <t>Category J - All other vehicles</t>
  </si>
  <si>
    <t xml:space="preserve">The Modifying Sub-Categories (MSCs): </t>
  </si>
  <si>
    <t>(What you do with it)</t>
  </si>
  <si>
    <t>MSC Guidelines:</t>
  </si>
  <si>
    <t xml:space="preserve">1. MSCs must be considered during all Jeep encounters, and wave patterns must be adjusted accordingly. </t>
  </si>
  <si>
    <t xml:space="preserve">2. MSC 5 is the median - the accepted norm. </t>
  </si>
  <si>
    <t xml:space="preserve">3. MSCs from 1 through 4 will increase score as listed. </t>
  </si>
  <si>
    <t xml:space="preserve">4. MSCs 6 and 7 will decrease score as listed. </t>
  </si>
  <si>
    <t>MSC 1 - Top off; vehicle, driver, and all occupants covered with mud:</t>
  </si>
  <si>
    <t>MSC 2 - Top partially off; vehicle and some occupants covered with Mud:</t>
  </si>
  <si>
    <t>MSC 3 - Top on; vehicle covered with mud:</t>
  </si>
  <si>
    <t>MSC 4 - Top off during snow, sleet, hail, or heavy rain:</t>
  </si>
  <si>
    <t>MSC 5 - Somewhat dirty:</t>
  </si>
  <si>
    <t>MSC 6 - Obviously recently washed, but immediately re-muddied a little:</t>
  </si>
  <si>
    <t>MSC 7 - Clean, dry, unscratched, untested:</t>
  </si>
  <si>
    <t xml:space="preserve">Engine: </t>
  </si>
  <si>
    <t xml:space="preserve">Equipment Adjustments </t>
  </si>
  <si>
    <t>(What you build)</t>
  </si>
  <si>
    <t xml:space="preserve">Consideration must be given to the current mechanical condition of the vehicle, including all modifications for trailworthiness, comfort, appearance, and spouse-appeasal. These are known as Equipment Adjustments (EAs). EAs are a complicated category, and often difficult to appraise under certain conditions (passing head-to-head at 60 mph, when covered with mud, etc) but must be used to modify score when feasible. If a vehicle is so covered with mud that you are unable to ascertain any of the EAs, you MUST assume that the EAs, when combined with the MSC 1 adjustment, would place the vehicle in a higher scoring position than any non-MSC 1 Jeep, and immediately initiate the wave. Otherwise, EAs will adjust score as follows: </t>
  </si>
  <si>
    <t>Stock, Pre-CJ, Working Condition</t>
  </si>
  <si>
    <t>Stock, 8-cyl</t>
  </si>
  <si>
    <t>Stock, 6-cyl</t>
  </si>
  <si>
    <t>Stock, 4-cyl</t>
  </si>
  <si>
    <t>Replaced, 8-cyl</t>
  </si>
  <si>
    <t>Replaced, 6-cyl (replacing 4-cyl)</t>
  </si>
  <si>
    <t>Replaced, 6-cyl (replacing 6-cyl)</t>
  </si>
  <si>
    <t>Replaced, 6-cyl (replacing 8-cyl)</t>
  </si>
  <si>
    <t>Replaced, 4-cyl</t>
  </si>
  <si>
    <t xml:space="preserve">Drivetrain Modifications: </t>
  </si>
  <si>
    <t xml:space="preserve">Upgraded Transmission NV4500 or </t>
  </si>
  <si>
    <t xml:space="preserve">Upgraded Transmission All others </t>
  </si>
  <si>
    <t>Upgraded Transfer Case</t>
  </si>
  <si>
    <t xml:space="preserve">Stone stock in a pre-1970 vehicle (for nostalgia and historical analysis) </t>
  </si>
  <si>
    <t>All Comfort enhancements removed for more power</t>
  </si>
  <si>
    <t xml:space="preserve">Tires: </t>
  </si>
  <si>
    <t>Stock or unremarkable</t>
  </si>
  <si>
    <t>Original Tires on Pre-CJ</t>
  </si>
  <si>
    <t>Slightly oversized (up to 31")</t>
  </si>
  <si>
    <t>Over 31, with other appropriate mods</t>
  </si>
  <si>
    <t>Any size, currently covered with mud</t>
  </si>
  <si>
    <t>Working tires &gt; 31" with original donut spare</t>
  </si>
  <si>
    <t>Low-profile</t>
  </si>
  <si>
    <t xml:space="preserve">Suspension: </t>
  </si>
  <si>
    <t xml:space="preserve">Stock, Pre-CJ if driver can still walk after an hour in the saddle </t>
  </si>
  <si>
    <t>Spring-Over Lift</t>
  </si>
  <si>
    <t>High-quality shocks</t>
  </si>
  <si>
    <t>Lowered</t>
  </si>
  <si>
    <t xml:space="preserve">Other accessories/conditions: </t>
  </si>
  <si>
    <t>Winch, heavy-duty, obviously used</t>
  </si>
  <si>
    <t>Winch, heavy-duty, use unclear</t>
  </si>
  <si>
    <t>Other winch, obviously used</t>
  </si>
  <si>
    <t>Little, chrome-covered, toy winch</t>
  </si>
  <si>
    <t>Lockers</t>
  </si>
  <si>
    <t>Upgraded axles</t>
  </si>
  <si>
    <t>Upgraded transfer case</t>
  </si>
  <si>
    <t>Each chrome accessory currently shiny</t>
  </si>
  <si>
    <t>Each neon accessory</t>
  </si>
  <si>
    <t>Fire extinguishers</t>
  </si>
  <si>
    <t>Block and Tackle, anchors, etc</t>
  </si>
  <si>
    <t>Ropes, straps, tow chains</t>
  </si>
  <si>
    <t>Tow Hooks</t>
  </si>
  <si>
    <t>Nerf Bars/Rock Rails, used and scarred</t>
  </si>
  <si>
    <t>Nerf Bars, shiny, no scars</t>
  </si>
  <si>
    <t>Heavy duty bash/skid plates</t>
  </si>
  <si>
    <t xml:space="preserve">Other protective plating (diamond plate, etc) if scarred, </t>
  </si>
  <si>
    <t xml:space="preserve">Other protective plating (diamond plate, etc) if unscarred </t>
  </si>
  <si>
    <t>Extra fuel tanks/oversize fuel tanks</t>
  </si>
  <si>
    <t>External Gear Carrying Rack</t>
  </si>
  <si>
    <t>Multi disc-CD Player</t>
  </si>
  <si>
    <t>First Aid Kit</t>
  </si>
  <si>
    <t>Backpack, food, emergency gear (just in case)</t>
  </si>
  <si>
    <t>On-board air compressor</t>
  </si>
  <si>
    <t>On-board Welder</t>
  </si>
  <si>
    <t>Girly, shiny chrome center caps</t>
  </si>
  <si>
    <t xml:space="preserve">Krylon home-made paint job (for realizing it's just going to happen again) </t>
  </si>
  <si>
    <t>Blackout Headlight Covers</t>
  </si>
  <si>
    <t>Any little flippy interior vanity mirrors</t>
  </si>
  <si>
    <t>Stickers advertising for other than 4wd-related businesses</t>
  </si>
  <si>
    <t>Stickers advertising for other than 4wd-related businesses - No Fear</t>
  </si>
  <si>
    <t>Correct mental attitude, seen or proven</t>
  </si>
  <si>
    <t>Windshield down</t>
  </si>
  <si>
    <t>Bugs left on face/teeth as evidence of recent windshield down driving</t>
  </si>
  <si>
    <t xml:space="preserve">Bugs left on face/teeth as evidence of recent windshield down driving if more than a week old) </t>
  </si>
  <si>
    <t>CB radio or other communication tool (for emergency only)</t>
  </si>
  <si>
    <t>Hi-Lift Jack</t>
  </si>
  <si>
    <t>Flexible caulking to fill leaks and body damage</t>
  </si>
  <si>
    <t xml:space="preserve">Dogs as passengers, properly secured (sharing the joy of Jeeping) </t>
  </si>
  <si>
    <t>Bringing a new Jeeper into the Family</t>
  </si>
  <si>
    <t>Homemade roll bar pads</t>
  </si>
  <si>
    <t>Top on and windows up, warm day</t>
  </si>
  <si>
    <t>Grenade Hood Ornament</t>
  </si>
  <si>
    <t>P.A. - used to harass drivers of lesser vehicles</t>
  </si>
  <si>
    <t>Storage boxes from solid steel or ammo cans</t>
  </si>
  <si>
    <t>Waving while fighting the older Jeeps' natural urge to wander</t>
  </si>
  <si>
    <t>Plastic headlight covers/accessories</t>
  </si>
  <si>
    <t>Bra (on a Jeep - how could you??)</t>
  </si>
  <si>
    <t>Snorkel Gear (functional)</t>
  </si>
  <si>
    <t xml:space="preserve">Battle Scars: </t>
  </si>
  <si>
    <t>Mashed hood, top, etc., obviously from roll-over</t>
  </si>
  <si>
    <t>Holes above glove box where passenger ripped grab-bar out</t>
  </si>
  <si>
    <t>Heavily gouged rocker panels</t>
  </si>
  <si>
    <t>Bloody seats</t>
  </si>
  <si>
    <t>V-bent front bumper from being pulled out of that REALLY bad one</t>
  </si>
  <si>
    <t>Scarred sides from those mis-judged rocks</t>
  </si>
  <si>
    <t>Any small parking lot dent/scratch still identifiable</t>
  </si>
  <si>
    <t>Other accessories bent, folded, mangled or mutilated EXCEPT</t>
  </si>
  <si>
    <t>See above, but said item is owned by your spouse</t>
  </si>
  <si>
    <t>No scars whatsoever</t>
  </si>
  <si>
    <t>No scars whatsoever (Pre-CJ restored)</t>
  </si>
  <si>
    <t>New body due to rust only unless a rescue, see discussion below</t>
  </si>
  <si>
    <t xml:space="preserve">New body due to damage Previous damage points carry over </t>
  </si>
  <si>
    <t xml:space="preserve">(see below) </t>
  </si>
  <si>
    <t>Fire Damage (bubbled paint, singed seats, etc)</t>
  </si>
  <si>
    <t>Any rescue in the Jeep's past requiring the use of snowmobiles</t>
  </si>
  <si>
    <t>Any rescue in the Jeep's past requiring the use of boats</t>
  </si>
  <si>
    <t>Any rescue in the Jeep's past requiring the use of tracked vehicles</t>
  </si>
  <si>
    <t>Scars on the driver - MUST be Jeep-related, may require proof</t>
  </si>
  <si>
    <t>Each Jeep Rescue performed</t>
  </si>
  <si>
    <r>
      <t xml:space="preserve">Improved internal mechanical parts (crank/cam/etc)  </t>
    </r>
    <r>
      <rPr>
        <b/>
        <sz val="10"/>
        <rFont val="Arial"/>
        <family val="2"/>
      </rPr>
      <t>EACH</t>
    </r>
  </si>
  <si>
    <t>Improved exterior mechanical parts (headers/manifolds/pumps/filters/etc)  EACH</t>
  </si>
  <si>
    <r>
      <t>Body lift (per</t>
    </r>
    <r>
      <rPr>
        <b/>
        <sz val="10"/>
        <rFont val="Arial"/>
        <family val="2"/>
      </rPr>
      <t xml:space="preserve"> INCH</t>
    </r>
    <r>
      <rPr>
        <sz val="10"/>
        <rFont val="Arial"/>
        <family val="0"/>
      </rPr>
      <t>)</t>
    </r>
  </si>
  <si>
    <r>
      <t>Suspension lift (per</t>
    </r>
    <r>
      <rPr>
        <b/>
        <sz val="10"/>
        <rFont val="Arial"/>
        <family val="2"/>
      </rPr>
      <t xml:space="preserve"> INCH</t>
    </r>
    <r>
      <rPr>
        <sz val="10"/>
        <rFont val="Arial"/>
        <family val="0"/>
      </rPr>
      <t>)</t>
    </r>
  </si>
  <si>
    <r>
      <t xml:space="preserve">More than one subwoofer </t>
    </r>
    <r>
      <rPr>
        <b/>
        <sz val="10"/>
        <rFont val="Arial"/>
        <family val="2"/>
      </rPr>
      <t>EACH extra</t>
    </r>
  </si>
  <si>
    <r>
      <t xml:space="preserve">Children in vehicle (for proper training/indoctrination) </t>
    </r>
    <r>
      <rPr>
        <b/>
        <sz val="10"/>
        <rFont val="Arial"/>
        <family val="2"/>
      </rPr>
      <t>EACH</t>
    </r>
  </si>
  <si>
    <r>
      <t xml:space="preserve">Children in vehicle (if muddy, an immediate correction if not belted in. ) </t>
    </r>
    <r>
      <rPr>
        <b/>
        <sz val="10"/>
        <rFont val="Arial"/>
        <family val="2"/>
      </rPr>
      <t>EACH</t>
    </r>
  </si>
  <si>
    <r>
      <t xml:space="preserve">EARNED trip stickers/badges/etc </t>
    </r>
    <r>
      <rPr>
        <b/>
        <sz val="10"/>
        <rFont val="Arial"/>
        <family val="2"/>
      </rPr>
      <t>EACH</t>
    </r>
  </si>
  <si>
    <r>
      <t xml:space="preserve">Unearned stickers/badges/etc </t>
    </r>
    <r>
      <rPr>
        <b/>
        <sz val="10"/>
        <rFont val="Arial"/>
        <family val="2"/>
      </rPr>
      <t>EACH</t>
    </r>
  </si>
  <si>
    <t>MSC 1 vehicle in corporate lot sharing with neighbor vehicles (per vehicle decorated)</t>
  </si>
  <si>
    <t>Windshield down  if raining/snowing</t>
  </si>
  <si>
    <r>
      <t xml:space="preserve">Extra Lighting, used for night-wheeling, not pastel or neon colored </t>
    </r>
    <r>
      <rPr>
        <b/>
        <sz val="10"/>
        <rFont val="Arial"/>
        <family val="2"/>
      </rPr>
      <t>EACH</t>
    </r>
  </si>
  <si>
    <t>Duct Tape currently in use ( per yard)</t>
  </si>
  <si>
    <t>Duct Tape Reserve (per roll)</t>
  </si>
  <si>
    <r>
      <t xml:space="preserve">Limbs, Shrubs, etc attached well enough to remain at highway speed </t>
    </r>
    <r>
      <rPr>
        <b/>
        <sz val="10"/>
        <rFont val="Arial"/>
        <family val="2"/>
      </rPr>
      <t>EACH</t>
    </r>
  </si>
  <si>
    <t>Category</t>
  </si>
  <si>
    <t>Points</t>
  </si>
  <si>
    <t>Subtotal JWH</t>
  </si>
  <si>
    <t>MSC Subtotal</t>
  </si>
  <si>
    <t>Engine Subtotal</t>
  </si>
  <si>
    <t>Drivetrain Subtotal</t>
  </si>
  <si>
    <t>Tires Subtotal</t>
  </si>
  <si>
    <t>Suspension Subtotal</t>
  </si>
  <si>
    <t>Other Accessories Subtotal</t>
  </si>
  <si>
    <t>Battle Scars Subtotal</t>
  </si>
  <si>
    <t>Jeep Wave Total:</t>
  </si>
  <si>
    <t>Do not change gray cells</t>
  </si>
  <si>
    <t>Enter 1 for yes or quantity if count required</t>
  </si>
  <si>
    <r>
      <t xml:space="preserve">This spread sheet provides an easy way to calculate your numbers using the scheme that is found at </t>
    </r>
    <r>
      <rPr>
        <b/>
        <sz val="10"/>
        <rFont val="Arial"/>
        <family val="2"/>
      </rPr>
      <t>http://jeeptalk.org/jeep_wave.shtml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</si>
</sst>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1" fillId="0" borderId="7" xfId="0" applyFont="1" applyBorder="1" applyAlignment="1">
      <alignment wrapText="1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9" xfId="0" applyBorder="1" applyAlignment="1">
      <alignment horizontal="centerContinuous" wrapText="1"/>
    </xf>
    <xf numFmtId="0" fontId="1" fillId="0" borderId="0" xfId="0" applyFont="1" applyAlignment="1">
      <alignment horizontal="right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" fillId="2" borderId="19" xfId="0" applyFont="1" applyFill="1" applyBorder="1" applyAlignment="1">
      <alignment horizontal="right" wrapText="1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7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 wrapText="1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/>
    </xf>
    <xf numFmtId="0" fontId="1" fillId="2" borderId="20" xfId="0" applyFont="1" applyFill="1" applyBorder="1" applyAlignment="1">
      <alignment/>
    </xf>
    <xf numFmtId="0" fontId="0" fillId="2" borderId="30" xfId="0" applyFill="1" applyBorder="1" applyAlignment="1">
      <alignment wrapText="1"/>
    </xf>
    <xf numFmtId="0" fontId="1" fillId="2" borderId="31" xfId="0" applyFont="1" applyFill="1" applyBorder="1" applyAlignment="1">
      <alignment horizontal="right" wrapText="1"/>
    </xf>
    <xf numFmtId="0" fontId="0" fillId="2" borderId="32" xfId="0" applyFill="1" applyBorder="1" applyAlignment="1">
      <alignment/>
    </xf>
    <xf numFmtId="0" fontId="0" fillId="2" borderId="32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3" borderId="38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>
      <pane ySplit="2" topLeftCell="BM3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42.8515625" style="1" customWidth="1"/>
    <col min="2" max="2" width="10.57421875" style="0" customWidth="1"/>
    <col min="3" max="3" width="11.140625" style="1" customWidth="1"/>
    <col min="5" max="5" width="10.57421875" style="0" customWidth="1"/>
  </cols>
  <sheetData>
    <row r="1" spans="1:7" ht="25.5">
      <c r="A1" s="65" t="s">
        <v>156</v>
      </c>
      <c r="B1" s="66"/>
      <c r="C1" s="65"/>
      <c r="D1" s="66"/>
      <c r="E1" s="66"/>
      <c r="F1" s="66"/>
      <c r="G1" s="66"/>
    </row>
    <row r="2" spans="1:6" ht="64.5" thickBot="1">
      <c r="A2" s="1" t="s">
        <v>143</v>
      </c>
      <c r="B2" t="s">
        <v>144</v>
      </c>
      <c r="C2" s="64" t="s">
        <v>155</v>
      </c>
      <c r="E2" s="25" t="s">
        <v>153</v>
      </c>
      <c r="F2">
        <f>SUM(D14,D31,D46,D56,D66,D75,D137,D160)</f>
        <v>0</v>
      </c>
    </row>
    <row r="3" spans="1:4" ht="14.25" thickBot="1" thickTop="1">
      <c r="A3" s="3" t="s">
        <v>0</v>
      </c>
      <c r="B3" s="4"/>
      <c r="C3" s="5"/>
      <c r="D3" s="6"/>
    </row>
    <row r="4" spans="1:6" ht="13.5" thickTop="1">
      <c r="A4" s="26" t="s">
        <v>1</v>
      </c>
      <c r="B4" s="27">
        <v>30</v>
      </c>
      <c r="C4" s="52"/>
      <c r="D4" s="28">
        <f>SUM(B4*C4)</f>
        <v>0</v>
      </c>
      <c r="F4" t="s">
        <v>154</v>
      </c>
    </row>
    <row r="5" spans="1:4" ht="12.75">
      <c r="A5" s="29" t="s">
        <v>2</v>
      </c>
      <c r="B5" s="30">
        <v>27</v>
      </c>
      <c r="C5" s="53"/>
      <c r="D5" s="31">
        <f aca="true" t="shared" si="0" ref="D5:D13">SUM(B5*C5)</f>
        <v>0</v>
      </c>
    </row>
    <row r="6" spans="1:4" ht="12.75">
      <c r="A6" s="29" t="s">
        <v>3</v>
      </c>
      <c r="B6" s="30">
        <v>25</v>
      </c>
      <c r="C6" s="53"/>
      <c r="D6" s="31">
        <f t="shared" si="0"/>
        <v>0</v>
      </c>
    </row>
    <row r="7" spans="1:4" ht="12.75">
      <c r="A7" s="29" t="s">
        <v>4</v>
      </c>
      <c r="B7" s="30">
        <v>20</v>
      </c>
      <c r="C7" s="53"/>
      <c r="D7" s="31">
        <f t="shared" si="0"/>
        <v>0</v>
      </c>
    </row>
    <row r="8" spans="1:4" ht="12.75">
      <c r="A8" s="29" t="s">
        <v>5</v>
      </c>
      <c r="B8" s="30">
        <v>16</v>
      </c>
      <c r="C8" s="53"/>
      <c r="D8" s="31">
        <f t="shared" si="0"/>
        <v>0</v>
      </c>
    </row>
    <row r="9" spans="1:4" ht="12.75">
      <c r="A9" s="29" t="s">
        <v>6</v>
      </c>
      <c r="B9" s="30">
        <v>15</v>
      </c>
      <c r="C9" s="53"/>
      <c r="D9" s="31">
        <f t="shared" si="0"/>
        <v>0</v>
      </c>
    </row>
    <row r="10" spans="1:4" ht="12.75">
      <c r="A10" s="29" t="s">
        <v>7</v>
      </c>
      <c r="B10" s="30">
        <v>10</v>
      </c>
      <c r="C10" s="53"/>
      <c r="D10" s="31">
        <f t="shared" si="0"/>
        <v>0</v>
      </c>
    </row>
    <row r="11" spans="1:4" ht="12.75">
      <c r="A11" s="29" t="s">
        <v>8</v>
      </c>
      <c r="B11" s="30">
        <v>5</v>
      </c>
      <c r="C11" s="53"/>
      <c r="D11" s="31">
        <f t="shared" si="0"/>
        <v>0</v>
      </c>
    </row>
    <row r="12" spans="1:4" ht="25.5">
      <c r="A12" s="29" t="s">
        <v>9</v>
      </c>
      <c r="B12" s="30">
        <v>0</v>
      </c>
      <c r="C12" s="53"/>
      <c r="D12" s="31">
        <f t="shared" si="0"/>
        <v>0</v>
      </c>
    </row>
    <row r="13" spans="1:4" ht="13.5" thickBot="1">
      <c r="A13" s="29" t="s">
        <v>10</v>
      </c>
      <c r="B13" s="30">
        <v>0</v>
      </c>
      <c r="C13" s="53"/>
      <c r="D13" s="32">
        <f t="shared" si="0"/>
        <v>0</v>
      </c>
    </row>
    <row r="14" spans="1:4" ht="14.25" thickBot="1" thickTop="1">
      <c r="A14" s="33" t="s">
        <v>145</v>
      </c>
      <c r="B14" s="34"/>
      <c r="C14" s="35"/>
      <c r="D14" s="36">
        <f>SUM(D4:D13)</f>
        <v>0</v>
      </c>
    </row>
    <row r="15" ht="14.25" thickBot="1" thickTop="1">
      <c r="A15" s="2"/>
    </row>
    <row r="16" spans="1:4" ht="13.5" thickTop="1">
      <c r="A16" s="7" t="s">
        <v>11</v>
      </c>
      <c r="B16" s="8"/>
      <c r="C16" s="9"/>
      <c r="D16" s="10"/>
    </row>
    <row r="17" spans="1:4" ht="12.75">
      <c r="A17" s="11" t="s">
        <v>12</v>
      </c>
      <c r="B17" s="12"/>
      <c r="C17" s="13"/>
      <c r="D17" s="14"/>
    </row>
    <row r="18" spans="1:4" ht="12.75">
      <c r="A18" s="11" t="s">
        <v>13</v>
      </c>
      <c r="B18" s="12"/>
      <c r="C18" s="13"/>
      <c r="D18" s="14"/>
    </row>
    <row r="19" spans="1:4" ht="25.5">
      <c r="A19" s="15" t="s">
        <v>14</v>
      </c>
      <c r="B19" s="16"/>
      <c r="C19" s="13"/>
      <c r="D19" s="14"/>
    </row>
    <row r="20" spans="1:4" ht="12.75">
      <c r="A20" s="15" t="s">
        <v>15</v>
      </c>
      <c r="B20" s="16"/>
      <c r="C20" s="13"/>
      <c r="D20" s="14"/>
    </row>
    <row r="21" spans="1:4" ht="12.75">
      <c r="A21" s="15" t="s">
        <v>16</v>
      </c>
      <c r="B21" s="16"/>
      <c r="C21" s="13"/>
      <c r="D21" s="14"/>
    </row>
    <row r="22" spans="1:4" ht="12.75">
      <c r="A22" s="15" t="s">
        <v>17</v>
      </c>
      <c r="B22" s="16"/>
      <c r="C22" s="13"/>
      <c r="D22" s="14"/>
    </row>
    <row r="23" spans="1:4" ht="13.5" thickBot="1">
      <c r="A23" s="17"/>
      <c r="B23" s="18"/>
      <c r="C23" s="19"/>
      <c r="D23" s="20"/>
    </row>
    <row r="24" spans="1:4" ht="26.25" thickTop="1">
      <c r="A24" s="26" t="s">
        <v>18</v>
      </c>
      <c r="B24" s="27">
        <v>30</v>
      </c>
      <c r="C24" s="52"/>
      <c r="D24" s="37">
        <f aca="true" t="shared" si="1" ref="D24:D30">SUM(B24*C24)</f>
        <v>0</v>
      </c>
    </row>
    <row r="25" spans="1:4" ht="25.5">
      <c r="A25" s="29" t="s">
        <v>19</v>
      </c>
      <c r="B25" s="30">
        <v>20</v>
      </c>
      <c r="C25" s="53"/>
      <c r="D25" s="31">
        <f t="shared" si="1"/>
        <v>0</v>
      </c>
    </row>
    <row r="26" spans="1:4" ht="12.75">
      <c r="A26" s="29" t="s">
        <v>20</v>
      </c>
      <c r="B26" s="30">
        <v>10</v>
      </c>
      <c r="C26" s="53"/>
      <c r="D26" s="31">
        <f t="shared" si="1"/>
        <v>0</v>
      </c>
    </row>
    <row r="27" spans="1:4" ht="25.5">
      <c r="A27" s="29" t="s">
        <v>21</v>
      </c>
      <c r="B27" s="30">
        <v>5</v>
      </c>
      <c r="C27" s="53"/>
      <c r="D27" s="31">
        <f t="shared" si="1"/>
        <v>0</v>
      </c>
    </row>
    <row r="28" spans="1:4" ht="12.75">
      <c r="A28" s="29" t="s">
        <v>22</v>
      </c>
      <c r="B28" s="30">
        <v>0</v>
      </c>
      <c r="C28" s="53"/>
      <c r="D28" s="31">
        <f t="shared" si="1"/>
        <v>0</v>
      </c>
    </row>
    <row r="29" spans="1:4" ht="25.5">
      <c r="A29" s="29" t="s">
        <v>23</v>
      </c>
      <c r="B29" s="30">
        <v>-10</v>
      </c>
      <c r="C29" s="53"/>
      <c r="D29" s="31">
        <f t="shared" si="1"/>
        <v>0</v>
      </c>
    </row>
    <row r="30" spans="1:4" ht="13.5" thickBot="1">
      <c r="A30" s="29" t="s">
        <v>24</v>
      </c>
      <c r="B30" s="30">
        <v>-30</v>
      </c>
      <c r="C30" s="53"/>
      <c r="D30" s="38">
        <f t="shared" si="1"/>
        <v>0</v>
      </c>
    </row>
    <row r="31" spans="1:4" ht="14.25" thickBot="1" thickTop="1">
      <c r="A31" s="33" t="s">
        <v>146</v>
      </c>
      <c r="B31" s="34"/>
      <c r="C31" s="35"/>
      <c r="D31" s="36">
        <f>SUM(D24:D30)</f>
        <v>0</v>
      </c>
    </row>
    <row r="32" ht="14.25" thickBot="1" thickTop="1"/>
    <row r="33" spans="1:4" ht="13.5" thickTop="1">
      <c r="A33" s="7" t="s">
        <v>25</v>
      </c>
      <c r="B33" s="8"/>
      <c r="C33" s="9"/>
      <c r="D33" s="10"/>
    </row>
    <row r="34" spans="1:4" ht="12.75">
      <c r="A34" s="21" t="s">
        <v>26</v>
      </c>
      <c r="B34" s="12"/>
      <c r="C34" s="13"/>
      <c r="D34" s="14"/>
    </row>
    <row r="35" spans="1:4" ht="12.75">
      <c r="A35" s="21" t="s">
        <v>27</v>
      </c>
      <c r="B35" s="12"/>
      <c r="C35" s="13"/>
      <c r="D35" s="14"/>
    </row>
    <row r="36" spans="1:4" ht="115.5" thickBot="1">
      <c r="A36" s="24" t="s">
        <v>28</v>
      </c>
      <c r="B36" s="22"/>
      <c r="C36" s="22"/>
      <c r="D36" s="23"/>
    </row>
    <row r="37" spans="1:4" ht="14.25" thickBot="1" thickTop="1">
      <c r="A37" s="39" t="s">
        <v>29</v>
      </c>
      <c r="B37" s="40">
        <v>2</v>
      </c>
      <c r="C37" s="41"/>
      <c r="D37" s="37">
        <f>SUM(B37*C37)</f>
        <v>0</v>
      </c>
    </row>
    <row r="38" spans="1:4" ht="13.5" thickTop="1">
      <c r="A38" s="43" t="s">
        <v>30</v>
      </c>
      <c r="B38" s="44">
        <v>2</v>
      </c>
      <c r="C38" s="54"/>
      <c r="D38" s="31">
        <f aca="true" t="shared" si="2" ref="D38:D45">SUM(B38*C38)</f>
        <v>0</v>
      </c>
    </row>
    <row r="39" spans="1:4" ht="12.75">
      <c r="A39" s="29" t="s">
        <v>31</v>
      </c>
      <c r="B39" s="30">
        <v>1</v>
      </c>
      <c r="C39" s="55"/>
      <c r="D39" s="31">
        <f t="shared" si="2"/>
        <v>0</v>
      </c>
    </row>
    <row r="40" spans="1:4" ht="12.75">
      <c r="A40" s="29" t="s">
        <v>32</v>
      </c>
      <c r="B40" s="30">
        <v>0</v>
      </c>
      <c r="C40" s="55"/>
      <c r="D40" s="31">
        <f t="shared" si="2"/>
        <v>0</v>
      </c>
    </row>
    <row r="41" spans="1:4" ht="12.75">
      <c r="A41" s="29" t="s">
        <v>33</v>
      </c>
      <c r="B41" s="30">
        <v>3</v>
      </c>
      <c r="C41" s="55"/>
      <c r="D41" s="31">
        <f t="shared" si="2"/>
        <v>0</v>
      </c>
    </row>
    <row r="42" spans="1:4" ht="12.75">
      <c r="A42" s="29" t="s">
        <v>34</v>
      </c>
      <c r="B42" s="30">
        <v>2</v>
      </c>
      <c r="C42" s="55"/>
      <c r="D42" s="31">
        <f t="shared" si="2"/>
        <v>0</v>
      </c>
    </row>
    <row r="43" spans="1:4" ht="12.75">
      <c r="A43" s="29" t="s">
        <v>35</v>
      </c>
      <c r="B43" s="30">
        <v>0</v>
      </c>
      <c r="C43" s="55"/>
      <c r="D43" s="31">
        <f t="shared" si="2"/>
        <v>0</v>
      </c>
    </row>
    <row r="44" spans="1:4" ht="12.75">
      <c r="A44" s="29" t="s">
        <v>36</v>
      </c>
      <c r="B44" s="30">
        <v>-1</v>
      </c>
      <c r="C44" s="55"/>
      <c r="D44" s="31">
        <f t="shared" si="2"/>
        <v>0</v>
      </c>
    </row>
    <row r="45" spans="1:4" ht="13.5" thickBot="1">
      <c r="A45" s="29" t="s">
        <v>37</v>
      </c>
      <c r="B45" s="30">
        <v>-1</v>
      </c>
      <c r="C45" s="55"/>
      <c r="D45" s="38">
        <f t="shared" si="2"/>
        <v>0</v>
      </c>
    </row>
    <row r="46" spans="1:4" ht="14.25" thickBot="1" thickTop="1">
      <c r="A46" s="33" t="s">
        <v>147</v>
      </c>
      <c r="B46" s="34"/>
      <c r="C46" s="48"/>
      <c r="D46" s="36">
        <f>SUM(D37:D45)</f>
        <v>0</v>
      </c>
    </row>
    <row r="47" ht="14.25" thickBot="1" thickTop="1"/>
    <row r="48" spans="1:4" ht="14.25" thickBot="1" thickTop="1">
      <c r="A48" s="3" t="s">
        <v>38</v>
      </c>
      <c r="B48" s="4"/>
      <c r="C48" s="5"/>
      <c r="D48" s="6"/>
    </row>
    <row r="49" spans="1:4" ht="26.25" thickTop="1">
      <c r="A49" s="26" t="s">
        <v>128</v>
      </c>
      <c r="B49" s="27">
        <v>2</v>
      </c>
      <c r="C49" s="52"/>
      <c r="D49" s="28">
        <f aca="true" t="shared" si="3" ref="D49:D55">SUM(B49*C49)</f>
        <v>0</v>
      </c>
    </row>
    <row r="50" spans="1:4" ht="12.75">
      <c r="A50" s="29" t="s">
        <v>39</v>
      </c>
      <c r="B50" s="30">
        <v>3</v>
      </c>
      <c r="C50" s="53"/>
      <c r="D50" s="31">
        <f t="shared" si="3"/>
        <v>0</v>
      </c>
    </row>
    <row r="51" spans="1:4" ht="12.75">
      <c r="A51" s="29" t="s">
        <v>40</v>
      </c>
      <c r="B51" s="30">
        <v>2</v>
      </c>
      <c r="C51" s="53"/>
      <c r="D51" s="31">
        <f t="shared" si="3"/>
        <v>0</v>
      </c>
    </row>
    <row r="52" spans="1:4" ht="12.75">
      <c r="A52" s="29" t="s">
        <v>41</v>
      </c>
      <c r="B52" s="30">
        <v>2</v>
      </c>
      <c r="C52" s="53"/>
      <c r="D52" s="31">
        <f t="shared" si="3"/>
        <v>0</v>
      </c>
    </row>
    <row r="53" spans="1:4" ht="25.5">
      <c r="A53" s="29" t="s">
        <v>129</v>
      </c>
      <c r="B53" s="30">
        <v>1</v>
      </c>
      <c r="C53" s="53"/>
      <c r="D53" s="31">
        <f t="shared" si="3"/>
        <v>0</v>
      </c>
    </row>
    <row r="54" spans="1:4" ht="25.5">
      <c r="A54" s="29" t="s">
        <v>42</v>
      </c>
      <c r="B54" s="30">
        <v>3</v>
      </c>
      <c r="C54" s="53"/>
      <c r="D54" s="31">
        <f t="shared" si="3"/>
        <v>0</v>
      </c>
    </row>
    <row r="55" spans="1:4" ht="26.25" thickBot="1">
      <c r="A55" s="29" t="s">
        <v>43</v>
      </c>
      <c r="B55" s="30">
        <v>2</v>
      </c>
      <c r="C55" s="53"/>
      <c r="D55" s="38">
        <f t="shared" si="3"/>
        <v>0</v>
      </c>
    </row>
    <row r="56" spans="1:4" ht="14.25" thickBot="1" thickTop="1">
      <c r="A56" s="33" t="s">
        <v>148</v>
      </c>
      <c r="B56" s="34"/>
      <c r="C56" s="35"/>
      <c r="D56" s="36">
        <f>SUM(D49:D55)</f>
        <v>0</v>
      </c>
    </row>
    <row r="57" ht="14.25" thickBot="1" thickTop="1"/>
    <row r="58" spans="1:4" ht="14.25" thickBot="1" thickTop="1">
      <c r="A58" s="3" t="s">
        <v>44</v>
      </c>
      <c r="B58" s="4"/>
      <c r="C58" s="5"/>
      <c r="D58" s="6"/>
    </row>
    <row r="59" spans="1:4" ht="13.5" thickTop="1">
      <c r="A59" s="43" t="s">
        <v>45</v>
      </c>
      <c r="B59" s="44">
        <v>0</v>
      </c>
      <c r="C59" s="54"/>
      <c r="D59" s="42">
        <f aca="true" t="shared" si="4" ref="D59:D65">SUM(B59*C59)</f>
        <v>0</v>
      </c>
    </row>
    <row r="60" spans="1:4" ht="12.75">
      <c r="A60" s="29" t="s">
        <v>46</v>
      </c>
      <c r="B60" s="30">
        <v>2</v>
      </c>
      <c r="C60" s="55"/>
      <c r="D60" s="38">
        <f t="shared" si="4"/>
        <v>0</v>
      </c>
    </row>
    <row r="61" spans="1:4" ht="12.75">
      <c r="A61" s="29" t="s">
        <v>47</v>
      </c>
      <c r="B61" s="30">
        <v>1</v>
      </c>
      <c r="C61" s="55"/>
      <c r="D61" s="38">
        <f t="shared" si="4"/>
        <v>0</v>
      </c>
    </row>
    <row r="62" spans="1:4" ht="12.75">
      <c r="A62" s="29" t="s">
        <v>48</v>
      </c>
      <c r="B62" s="30">
        <v>2</v>
      </c>
      <c r="C62" s="55"/>
      <c r="D62" s="38">
        <f t="shared" si="4"/>
        <v>0</v>
      </c>
    </row>
    <row r="63" spans="1:4" ht="12.75">
      <c r="A63" s="29" t="s">
        <v>49</v>
      </c>
      <c r="B63" s="30">
        <v>2</v>
      </c>
      <c r="C63" s="55"/>
      <c r="D63" s="38">
        <f t="shared" si="4"/>
        <v>0</v>
      </c>
    </row>
    <row r="64" spans="1:4" ht="12.75">
      <c r="A64" s="29" t="s">
        <v>50</v>
      </c>
      <c r="B64" s="30">
        <v>-2</v>
      </c>
      <c r="C64" s="55"/>
      <c r="D64" s="38">
        <f t="shared" si="4"/>
        <v>0</v>
      </c>
    </row>
    <row r="65" spans="1:4" ht="13.5" thickBot="1">
      <c r="A65" s="29" t="s">
        <v>51</v>
      </c>
      <c r="B65" s="30">
        <v>-10</v>
      </c>
      <c r="C65" s="55"/>
      <c r="D65" s="38">
        <f t="shared" si="4"/>
        <v>0</v>
      </c>
    </row>
    <row r="66" spans="1:4" ht="14.25" thickBot="1" thickTop="1">
      <c r="A66" s="33" t="s">
        <v>149</v>
      </c>
      <c r="B66" s="34"/>
      <c r="C66" s="48"/>
      <c r="D66" s="36">
        <f>SUM(D59:D65)</f>
        <v>0</v>
      </c>
    </row>
    <row r="67" ht="14.25" thickBot="1" thickTop="1"/>
    <row r="68" spans="1:4" ht="14.25" thickBot="1" thickTop="1">
      <c r="A68" s="3" t="s">
        <v>52</v>
      </c>
      <c r="B68" s="4"/>
      <c r="C68" s="5"/>
      <c r="D68" s="6"/>
    </row>
    <row r="69" spans="1:4" ht="26.25" thickTop="1">
      <c r="A69" s="43" t="s">
        <v>53</v>
      </c>
      <c r="B69" s="44">
        <v>2</v>
      </c>
      <c r="C69" s="56"/>
      <c r="D69" s="38">
        <f aca="true" t="shared" si="5" ref="D69:D74">SUM(B69*C69)</f>
        <v>0</v>
      </c>
    </row>
    <row r="70" spans="1:4" ht="12.75">
      <c r="A70" s="29" t="s">
        <v>130</v>
      </c>
      <c r="B70" s="30">
        <v>1</v>
      </c>
      <c r="C70" s="53"/>
      <c r="D70" s="38">
        <f t="shared" si="5"/>
        <v>0</v>
      </c>
    </row>
    <row r="71" spans="1:4" ht="12.75">
      <c r="A71" s="29" t="s">
        <v>131</v>
      </c>
      <c r="B71" s="30">
        <v>2</v>
      </c>
      <c r="C71" s="53"/>
      <c r="D71" s="38">
        <f t="shared" si="5"/>
        <v>0</v>
      </c>
    </row>
    <row r="72" spans="1:4" ht="12.75">
      <c r="A72" s="29" t="s">
        <v>54</v>
      </c>
      <c r="B72" s="30">
        <v>3</v>
      </c>
      <c r="C72" s="53"/>
      <c r="D72" s="38">
        <f t="shared" si="5"/>
        <v>0</v>
      </c>
    </row>
    <row r="73" spans="1:4" ht="12.75">
      <c r="A73" s="29" t="s">
        <v>55</v>
      </c>
      <c r="B73" s="30">
        <v>2</v>
      </c>
      <c r="C73" s="53"/>
      <c r="D73" s="38">
        <f t="shared" si="5"/>
        <v>0</v>
      </c>
    </row>
    <row r="74" spans="1:4" ht="13.5" thickBot="1">
      <c r="A74" s="45" t="s">
        <v>56</v>
      </c>
      <c r="B74" s="46">
        <v>-20</v>
      </c>
      <c r="C74" s="57"/>
      <c r="D74" s="38">
        <f t="shared" si="5"/>
        <v>0</v>
      </c>
    </row>
    <row r="75" spans="1:4" ht="14.25" thickBot="1" thickTop="1">
      <c r="A75" s="33" t="s">
        <v>150</v>
      </c>
      <c r="B75" s="47"/>
      <c r="C75" s="48"/>
      <c r="D75" s="36">
        <f>SUM(D69:D74)</f>
        <v>0</v>
      </c>
    </row>
    <row r="76" ht="14.25" thickBot="1" thickTop="1"/>
    <row r="77" spans="1:4" ht="14.25" thickBot="1" thickTop="1">
      <c r="A77" s="3" t="s">
        <v>57</v>
      </c>
      <c r="B77" s="4"/>
      <c r="C77" s="5"/>
      <c r="D77" s="6"/>
    </row>
    <row r="78" spans="1:4" ht="13.5" thickTop="1">
      <c r="A78" s="26" t="s">
        <v>58</v>
      </c>
      <c r="B78" s="27">
        <v>2</v>
      </c>
      <c r="C78" s="52"/>
      <c r="D78" s="42">
        <f aca="true" t="shared" si="6" ref="D78:D136">SUM(B78*C78)</f>
        <v>0</v>
      </c>
    </row>
    <row r="79" spans="1:4" ht="12.75">
      <c r="A79" s="29" t="s">
        <v>59</v>
      </c>
      <c r="B79" s="30">
        <v>1</v>
      </c>
      <c r="C79" s="53"/>
      <c r="D79" s="38">
        <f t="shared" si="6"/>
        <v>0</v>
      </c>
    </row>
    <row r="80" spans="1:4" ht="12.75">
      <c r="A80" s="29" t="s">
        <v>60</v>
      </c>
      <c r="B80" s="30">
        <v>1</v>
      </c>
      <c r="C80" s="53"/>
      <c r="D80" s="38">
        <f t="shared" si="6"/>
        <v>0</v>
      </c>
    </row>
    <row r="81" spans="1:4" ht="12.75">
      <c r="A81" s="29" t="s">
        <v>61</v>
      </c>
      <c r="B81" s="30">
        <v>-1</v>
      </c>
      <c r="C81" s="53"/>
      <c r="D81" s="38">
        <f t="shared" si="6"/>
        <v>0</v>
      </c>
    </row>
    <row r="82" spans="1:4" ht="12.75">
      <c r="A82" s="29" t="s">
        <v>62</v>
      </c>
      <c r="B82" s="30">
        <v>2</v>
      </c>
      <c r="C82" s="53"/>
      <c r="D82" s="38">
        <f t="shared" si="6"/>
        <v>0</v>
      </c>
    </row>
    <row r="83" spans="1:4" ht="12.75">
      <c r="A83" s="29" t="s">
        <v>63</v>
      </c>
      <c r="B83" s="30">
        <v>1</v>
      </c>
      <c r="C83" s="53"/>
      <c r="D83" s="38">
        <f t="shared" si="6"/>
        <v>0</v>
      </c>
    </row>
    <row r="84" spans="1:4" ht="12.75">
      <c r="A84" s="29" t="s">
        <v>64</v>
      </c>
      <c r="B84" s="30">
        <v>1</v>
      </c>
      <c r="C84" s="53"/>
      <c r="D84" s="38">
        <f t="shared" si="6"/>
        <v>0</v>
      </c>
    </row>
    <row r="85" spans="1:4" ht="12.75">
      <c r="A85" s="29" t="s">
        <v>65</v>
      </c>
      <c r="B85" s="30">
        <v>-1</v>
      </c>
      <c r="C85" s="53"/>
      <c r="D85" s="38">
        <f t="shared" si="6"/>
        <v>0</v>
      </c>
    </row>
    <row r="86" spans="1:4" ht="12.75">
      <c r="A86" s="29" t="s">
        <v>66</v>
      </c>
      <c r="B86" s="30">
        <v>-2</v>
      </c>
      <c r="C86" s="53"/>
      <c r="D86" s="38">
        <f t="shared" si="6"/>
        <v>0</v>
      </c>
    </row>
    <row r="87" spans="1:4" ht="12.75">
      <c r="A87" s="29" t="s">
        <v>67</v>
      </c>
      <c r="B87" s="30">
        <v>1</v>
      </c>
      <c r="C87" s="53"/>
      <c r="D87" s="38">
        <f t="shared" si="6"/>
        <v>0</v>
      </c>
    </row>
    <row r="88" spans="1:4" ht="12.75">
      <c r="A88" s="29" t="s">
        <v>68</v>
      </c>
      <c r="B88" s="30">
        <v>2</v>
      </c>
      <c r="C88" s="53"/>
      <c r="D88" s="38">
        <f t="shared" si="6"/>
        <v>0</v>
      </c>
    </row>
    <row r="89" spans="1:4" ht="12.75">
      <c r="A89" s="29" t="s">
        <v>69</v>
      </c>
      <c r="B89" s="30">
        <v>1</v>
      </c>
      <c r="C89" s="53"/>
      <c r="D89" s="38">
        <f t="shared" si="6"/>
        <v>0</v>
      </c>
    </row>
    <row r="90" spans="1:4" ht="12.75">
      <c r="A90" s="29" t="s">
        <v>70</v>
      </c>
      <c r="B90" s="30">
        <v>1</v>
      </c>
      <c r="C90" s="53"/>
      <c r="D90" s="38">
        <f t="shared" si="6"/>
        <v>0</v>
      </c>
    </row>
    <row r="91" spans="1:4" ht="12.75">
      <c r="A91" s="29" t="s">
        <v>71</v>
      </c>
      <c r="B91" s="30">
        <v>2</v>
      </c>
      <c r="C91" s="53"/>
      <c r="D91" s="38">
        <f t="shared" si="6"/>
        <v>0</v>
      </c>
    </row>
    <row r="92" spans="1:4" ht="12.75">
      <c r="A92" s="29" t="s">
        <v>72</v>
      </c>
      <c r="B92" s="30">
        <v>-1</v>
      </c>
      <c r="C92" s="53"/>
      <c r="D92" s="38">
        <f t="shared" si="6"/>
        <v>0</v>
      </c>
    </row>
    <row r="93" spans="1:4" ht="12.75">
      <c r="A93" s="29" t="s">
        <v>73</v>
      </c>
      <c r="B93" s="30">
        <v>1</v>
      </c>
      <c r="C93" s="53"/>
      <c r="D93" s="38">
        <f t="shared" si="6"/>
        <v>0</v>
      </c>
    </row>
    <row r="94" spans="1:4" ht="25.5">
      <c r="A94" s="29" t="s">
        <v>74</v>
      </c>
      <c r="B94" s="30">
        <v>2</v>
      </c>
      <c r="C94" s="53"/>
      <c r="D94" s="38">
        <f t="shared" si="6"/>
        <v>0</v>
      </c>
    </row>
    <row r="95" spans="1:4" ht="25.5">
      <c r="A95" s="29" t="s">
        <v>75</v>
      </c>
      <c r="B95" s="30">
        <v>-2</v>
      </c>
      <c r="C95" s="53"/>
      <c r="D95" s="38">
        <f t="shared" si="6"/>
        <v>0</v>
      </c>
    </row>
    <row r="96" spans="1:4" ht="12.75">
      <c r="A96" s="29" t="s">
        <v>76</v>
      </c>
      <c r="B96" s="30">
        <v>1</v>
      </c>
      <c r="C96" s="53"/>
      <c r="D96" s="38">
        <f t="shared" si="6"/>
        <v>0</v>
      </c>
    </row>
    <row r="97" spans="1:4" ht="12.75">
      <c r="A97" s="29" t="s">
        <v>77</v>
      </c>
      <c r="B97" s="30">
        <v>1</v>
      </c>
      <c r="C97" s="53"/>
      <c r="D97" s="38">
        <f t="shared" si="6"/>
        <v>0</v>
      </c>
    </row>
    <row r="98" spans="1:4" ht="12.75">
      <c r="A98" s="29" t="s">
        <v>78</v>
      </c>
      <c r="B98" s="30">
        <v>-1</v>
      </c>
      <c r="C98" s="53"/>
      <c r="D98" s="38">
        <f t="shared" si="6"/>
        <v>0</v>
      </c>
    </row>
    <row r="99" spans="1:4" ht="12.75">
      <c r="A99" s="29" t="s">
        <v>132</v>
      </c>
      <c r="B99" s="30">
        <v>-1</v>
      </c>
      <c r="C99" s="53"/>
      <c r="D99" s="38">
        <f t="shared" si="6"/>
        <v>0</v>
      </c>
    </row>
    <row r="100" spans="1:4" ht="12.75">
      <c r="A100" s="29" t="s">
        <v>79</v>
      </c>
      <c r="B100" s="30">
        <v>1</v>
      </c>
      <c r="C100" s="53"/>
      <c r="D100" s="38">
        <f t="shared" si="6"/>
        <v>0</v>
      </c>
    </row>
    <row r="101" spans="1:4" ht="12.75">
      <c r="A101" s="29" t="s">
        <v>80</v>
      </c>
      <c r="B101" s="30">
        <v>2</v>
      </c>
      <c r="C101" s="53"/>
      <c r="D101" s="38">
        <f t="shared" si="6"/>
        <v>0</v>
      </c>
    </row>
    <row r="102" spans="1:4" ht="12.75">
      <c r="A102" s="29" t="s">
        <v>81</v>
      </c>
      <c r="B102" s="30">
        <v>1</v>
      </c>
      <c r="C102" s="53"/>
      <c r="D102" s="38">
        <f t="shared" si="6"/>
        <v>0</v>
      </c>
    </row>
    <row r="103" spans="1:4" ht="12.75">
      <c r="A103" s="29" t="s">
        <v>82</v>
      </c>
      <c r="B103" s="30">
        <v>2</v>
      </c>
      <c r="C103" s="53"/>
      <c r="D103" s="38">
        <f t="shared" si="6"/>
        <v>0</v>
      </c>
    </row>
    <row r="104" spans="1:4" ht="12.75">
      <c r="A104" s="29" t="s">
        <v>83</v>
      </c>
      <c r="B104" s="30">
        <v>-1</v>
      </c>
      <c r="C104" s="53"/>
      <c r="D104" s="38">
        <f t="shared" si="6"/>
        <v>0</v>
      </c>
    </row>
    <row r="105" spans="1:4" ht="25.5">
      <c r="A105" s="29" t="s">
        <v>84</v>
      </c>
      <c r="B105" s="30">
        <v>1</v>
      </c>
      <c r="C105" s="53"/>
      <c r="D105" s="38">
        <f t="shared" si="6"/>
        <v>0</v>
      </c>
    </row>
    <row r="106" spans="1:4" ht="12.75">
      <c r="A106" s="29" t="s">
        <v>85</v>
      </c>
      <c r="B106" s="30">
        <v>-1</v>
      </c>
      <c r="C106" s="53"/>
      <c r="D106" s="38">
        <f t="shared" si="6"/>
        <v>0</v>
      </c>
    </row>
    <row r="107" spans="1:4" ht="12.75">
      <c r="A107" s="29" t="s">
        <v>86</v>
      </c>
      <c r="B107" s="30">
        <v>-1</v>
      </c>
      <c r="C107" s="53"/>
      <c r="D107" s="38">
        <f t="shared" si="6"/>
        <v>0</v>
      </c>
    </row>
    <row r="108" spans="1:4" ht="25.5">
      <c r="A108" s="29" t="s">
        <v>133</v>
      </c>
      <c r="B108" s="30">
        <v>1</v>
      </c>
      <c r="C108" s="53"/>
      <c r="D108" s="38">
        <f t="shared" si="6"/>
        <v>0</v>
      </c>
    </row>
    <row r="109" spans="1:4" ht="25.5">
      <c r="A109" s="29" t="s">
        <v>134</v>
      </c>
      <c r="B109" s="30">
        <v>2</v>
      </c>
      <c r="C109" s="53"/>
      <c r="D109" s="38">
        <f t="shared" si="6"/>
        <v>0</v>
      </c>
    </row>
    <row r="110" spans="1:4" ht="12.75">
      <c r="A110" s="29" t="s">
        <v>135</v>
      </c>
      <c r="B110" s="30">
        <v>1</v>
      </c>
      <c r="C110" s="53"/>
      <c r="D110" s="38">
        <f t="shared" si="6"/>
        <v>0</v>
      </c>
    </row>
    <row r="111" spans="1:4" ht="12.75">
      <c r="A111" s="29" t="s">
        <v>136</v>
      </c>
      <c r="B111" s="30">
        <v>-2</v>
      </c>
      <c r="C111" s="53"/>
      <c r="D111" s="38">
        <f t="shared" si="6"/>
        <v>0</v>
      </c>
    </row>
    <row r="112" spans="1:4" ht="25.5">
      <c r="A112" s="29" t="s">
        <v>87</v>
      </c>
      <c r="B112" s="30">
        <v>-2</v>
      </c>
      <c r="C112" s="53"/>
      <c r="D112" s="38">
        <f t="shared" si="6"/>
        <v>0</v>
      </c>
    </row>
    <row r="113" spans="1:4" ht="25.5">
      <c r="A113" s="29" t="s">
        <v>88</v>
      </c>
      <c r="B113" s="30">
        <v>-5</v>
      </c>
      <c r="C113" s="53"/>
      <c r="D113" s="38">
        <f t="shared" si="6"/>
        <v>0</v>
      </c>
    </row>
    <row r="114" spans="1:4" ht="25.5">
      <c r="A114" s="29" t="s">
        <v>137</v>
      </c>
      <c r="B114" s="30">
        <v>1</v>
      </c>
      <c r="C114" s="53"/>
      <c r="D114" s="38">
        <f t="shared" si="6"/>
        <v>0</v>
      </c>
    </row>
    <row r="115" spans="1:4" ht="12.75">
      <c r="A115" s="29" t="s">
        <v>89</v>
      </c>
      <c r="B115" s="30">
        <v>3</v>
      </c>
      <c r="C115" s="53"/>
      <c r="D115" s="38">
        <f t="shared" si="6"/>
        <v>0</v>
      </c>
    </row>
    <row r="116" spans="1:4" ht="12.75">
      <c r="A116" s="29" t="s">
        <v>90</v>
      </c>
      <c r="B116" s="30">
        <v>1</v>
      </c>
      <c r="C116" s="53"/>
      <c r="D116" s="38">
        <f t="shared" si="6"/>
        <v>0</v>
      </c>
    </row>
    <row r="117" spans="1:4" ht="12.75">
      <c r="A117" s="29" t="s">
        <v>138</v>
      </c>
      <c r="B117" s="30">
        <v>2</v>
      </c>
      <c r="C117" s="53"/>
      <c r="D117" s="38">
        <f t="shared" si="6"/>
        <v>0</v>
      </c>
    </row>
    <row r="118" spans="1:4" ht="25.5">
      <c r="A118" s="29" t="s">
        <v>91</v>
      </c>
      <c r="B118" s="30">
        <v>1</v>
      </c>
      <c r="C118" s="53"/>
      <c r="D118" s="38">
        <f t="shared" si="6"/>
        <v>0</v>
      </c>
    </row>
    <row r="119" spans="1:4" ht="25.5">
      <c r="A119" s="29" t="s">
        <v>92</v>
      </c>
      <c r="B119" s="30">
        <v>2</v>
      </c>
      <c r="C119" s="53"/>
      <c r="D119" s="38">
        <f t="shared" si="6"/>
        <v>0</v>
      </c>
    </row>
    <row r="120" spans="1:4" ht="25.5">
      <c r="A120" s="29" t="s">
        <v>93</v>
      </c>
      <c r="B120" s="30">
        <v>1</v>
      </c>
      <c r="C120" s="53"/>
      <c r="D120" s="38">
        <f t="shared" si="6"/>
        <v>0</v>
      </c>
    </row>
    <row r="121" spans="1:4" ht="12.75">
      <c r="A121" s="29" t="s">
        <v>94</v>
      </c>
      <c r="B121" s="30">
        <v>2</v>
      </c>
      <c r="C121" s="53"/>
      <c r="D121" s="38">
        <f t="shared" si="6"/>
        <v>0</v>
      </c>
    </row>
    <row r="122" spans="1:4" ht="12.75">
      <c r="A122" s="29" t="s">
        <v>95</v>
      </c>
      <c r="B122" s="30">
        <v>2</v>
      </c>
      <c r="C122" s="53"/>
      <c r="D122" s="38">
        <f t="shared" si="6"/>
        <v>0</v>
      </c>
    </row>
    <row r="123" spans="1:4" ht="25.5">
      <c r="A123" s="29" t="s">
        <v>96</v>
      </c>
      <c r="B123" s="30">
        <v>1</v>
      </c>
      <c r="C123" s="53"/>
      <c r="D123" s="38">
        <f t="shared" si="6"/>
        <v>0</v>
      </c>
    </row>
    <row r="124" spans="1:4" ht="12.75">
      <c r="A124" s="29" t="s">
        <v>97</v>
      </c>
      <c r="B124" s="30">
        <v>5</v>
      </c>
      <c r="C124" s="53"/>
      <c r="D124" s="38">
        <f t="shared" si="6"/>
        <v>0</v>
      </c>
    </row>
    <row r="125" spans="1:4" ht="25.5">
      <c r="A125" s="29" t="s">
        <v>139</v>
      </c>
      <c r="B125" s="30">
        <v>1</v>
      </c>
      <c r="C125" s="53"/>
      <c r="D125" s="38">
        <f t="shared" si="6"/>
        <v>0</v>
      </c>
    </row>
    <row r="126" spans="1:4" ht="12.75">
      <c r="A126" s="29" t="s">
        <v>98</v>
      </c>
      <c r="B126" s="30">
        <v>1</v>
      </c>
      <c r="C126" s="53"/>
      <c r="D126" s="38">
        <f t="shared" si="6"/>
        <v>0</v>
      </c>
    </row>
    <row r="127" spans="1:4" ht="12.75">
      <c r="A127" s="29" t="s">
        <v>140</v>
      </c>
      <c r="B127" s="30">
        <v>1</v>
      </c>
      <c r="C127" s="53"/>
      <c r="D127" s="38">
        <f t="shared" si="6"/>
        <v>0</v>
      </c>
    </row>
    <row r="128" spans="1:4" ht="12.75">
      <c r="A128" s="29" t="s">
        <v>141</v>
      </c>
      <c r="B128" s="30">
        <v>1</v>
      </c>
      <c r="C128" s="53"/>
      <c r="D128" s="38">
        <f t="shared" si="6"/>
        <v>0</v>
      </c>
    </row>
    <row r="129" spans="1:4" ht="12.75">
      <c r="A129" s="29" t="s">
        <v>99</v>
      </c>
      <c r="B129" s="30">
        <v>-2</v>
      </c>
      <c r="C129" s="53"/>
      <c r="D129" s="38">
        <f t="shared" si="6"/>
        <v>0</v>
      </c>
    </row>
    <row r="130" spans="1:4" ht="12.75">
      <c r="A130" s="29" t="s">
        <v>100</v>
      </c>
      <c r="B130" s="30">
        <v>1</v>
      </c>
      <c r="C130" s="53"/>
      <c r="D130" s="38">
        <f t="shared" si="6"/>
        <v>0</v>
      </c>
    </row>
    <row r="131" spans="1:4" ht="12.75">
      <c r="A131" s="29" t="s">
        <v>101</v>
      </c>
      <c r="B131" s="30">
        <v>1</v>
      </c>
      <c r="C131" s="53"/>
      <c r="D131" s="38">
        <f t="shared" si="6"/>
        <v>0</v>
      </c>
    </row>
    <row r="132" spans="1:4" ht="12.75">
      <c r="A132" s="29" t="s">
        <v>102</v>
      </c>
      <c r="B132" s="30">
        <v>1</v>
      </c>
      <c r="C132" s="53"/>
      <c r="D132" s="38">
        <f t="shared" si="6"/>
        <v>0</v>
      </c>
    </row>
    <row r="133" spans="1:4" ht="25.5">
      <c r="A133" s="29" t="s">
        <v>103</v>
      </c>
      <c r="B133" s="30">
        <v>1</v>
      </c>
      <c r="C133" s="53"/>
      <c r="D133" s="38">
        <f t="shared" si="6"/>
        <v>0</v>
      </c>
    </row>
    <row r="134" spans="1:4" ht="12.75">
      <c r="A134" s="29" t="s">
        <v>104</v>
      </c>
      <c r="B134" s="30">
        <v>-1</v>
      </c>
      <c r="C134" s="53"/>
      <c r="D134" s="38">
        <f t="shared" si="6"/>
        <v>0</v>
      </c>
    </row>
    <row r="135" spans="1:4" ht="12.75">
      <c r="A135" s="29" t="s">
        <v>105</v>
      </c>
      <c r="B135" s="30">
        <v>-1</v>
      </c>
      <c r="C135" s="53"/>
      <c r="D135" s="38">
        <f t="shared" si="6"/>
        <v>0</v>
      </c>
    </row>
    <row r="136" spans="1:4" ht="13.5" thickBot="1">
      <c r="A136" s="29" t="s">
        <v>106</v>
      </c>
      <c r="B136" s="30">
        <v>2</v>
      </c>
      <c r="C136" s="53"/>
      <c r="D136" s="38">
        <f t="shared" si="6"/>
        <v>0</v>
      </c>
    </row>
    <row r="137" spans="1:4" ht="14.25" thickBot="1" thickTop="1">
      <c r="A137" s="33" t="s">
        <v>151</v>
      </c>
      <c r="B137" s="34"/>
      <c r="C137" s="35"/>
      <c r="D137" s="36">
        <f>SUM(D78:D136)</f>
        <v>0</v>
      </c>
    </row>
    <row r="138" spans="1:5" ht="14.25" thickBot="1" thickTop="1">
      <c r="A138" s="58"/>
      <c r="B138" s="59"/>
      <c r="C138" s="58"/>
      <c r="D138" s="59"/>
      <c r="E138" s="59"/>
    </row>
    <row r="139" spans="1:4" ht="14.25" thickBot="1" thickTop="1">
      <c r="A139" s="60" t="s">
        <v>107</v>
      </c>
      <c r="B139" s="61"/>
      <c r="C139" s="62"/>
      <c r="D139" s="63"/>
    </row>
    <row r="140" spans="1:4" ht="13.5" thickTop="1">
      <c r="A140" s="26" t="s">
        <v>108</v>
      </c>
      <c r="B140" s="27">
        <v>3</v>
      </c>
      <c r="C140" s="52"/>
      <c r="D140" s="38">
        <f aca="true" t="shared" si="7" ref="D140:D159">SUM(B140*C140)</f>
        <v>0</v>
      </c>
    </row>
    <row r="141" spans="1:4" ht="25.5">
      <c r="A141" s="29" t="s">
        <v>109</v>
      </c>
      <c r="B141" s="30">
        <v>3</v>
      </c>
      <c r="C141" s="53"/>
      <c r="D141" s="38">
        <f t="shared" si="7"/>
        <v>0</v>
      </c>
    </row>
    <row r="142" spans="1:4" ht="12.75">
      <c r="A142" s="29" t="s">
        <v>110</v>
      </c>
      <c r="B142" s="30">
        <v>2</v>
      </c>
      <c r="C142" s="53"/>
      <c r="D142" s="38">
        <f t="shared" si="7"/>
        <v>0</v>
      </c>
    </row>
    <row r="143" spans="1:4" ht="12.75">
      <c r="A143" s="29" t="s">
        <v>111</v>
      </c>
      <c r="B143" s="30">
        <v>2</v>
      </c>
      <c r="C143" s="53"/>
      <c r="D143" s="38">
        <f t="shared" si="7"/>
        <v>0</v>
      </c>
    </row>
    <row r="144" spans="1:4" ht="25.5">
      <c r="A144" s="29" t="s">
        <v>112</v>
      </c>
      <c r="B144" s="30">
        <v>2</v>
      </c>
      <c r="C144" s="53"/>
      <c r="D144" s="38">
        <f t="shared" si="7"/>
        <v>0</v>
      </c>
    </row>
    <row r="145" spans="1:4" ht="12.75">
      <c r="A145" s="29" t="s">
        <v>113</v>
      </c>
      <c r="B145" s="30">
        <v>1</v>
      </c>
      <c r="C145" s="53"/>
      <c r="D145" s="38">
        <f t="shared" si="7"/>
        <v>0</v>
      </c>
    </row>
    <row r="146" spans="1:4" ht="12.75">
      <c r="A146" s="29" t="s">
        <v>114</v>
      </c>
      <c r="B146" s="30">
        <v>-1</v>
      </c>
      <c r="C146" s="53"/>
      <c r="D146" s="38">
        <f t="shared" si="7"/>
        <v>0</v>
      </c>
    </row>
    <row r="147" spans="1:4" ht="25.5">
      <c r="A147" s="29" t="s">
        <v>115</v>
      </c>
      <c r="B147" s="30">
        <v>1</v>
      </c>
      <c r="C147" s="53"/>
      <c r="D147" s="38">
        <f t="shared" si="7"/>
        <v>0</v>
      </c>
    </row>
    <row r="148" spans="1:4" ht="12.75">
      <c r="A148" s="29" t="s">
        <v>116</v>
      </c>
      <c r="B148" s="30">
        <v>2</v>
      </c>
      <c r="C148" s="53"/>
      <c r="D148" s="38">
        <f t="shared" si="7"/>
        <v>0</v>
      </c>
    </row>
    <row r="149" spans="1:4" ht="12.75">
      <c r="A149" s="29" t="s">
        <v>117</v>
      </c>
      <c r="B149" s="30">
        <v>-3</v>
      </c>
      <c r="C149" s="53"/>
      <c r="D149" s="38">
        <f t="shared" si="7"/>
        <v>0</v>
      </c>
    </row>
    <row r="150" spans="1:4" ht="12.75">
      <c r="A150" s="29" t="s">
        <v>118</v>
      </c>
      <c r="B150" s="30">
        <v>3</v>
      </c>
      <c r="C150" s="53"/>
      <c r="D150" s="38">
        <f t="shared" si="7"/>
        <v>0</v>
      </c>
    </row>
    <row r="151" spans="1:4" ht="25.5">
      <c r="A151" s="29" t="s">
        <v>119</v>
      </c>
      <c r="B151" s="30">
        <v>-5</v>
      </c>
      <c r="C151" s="53"/>
      <c r="D151" s="38">
        <f t="shared" si="7"/>
        <v>0</v>
      </c>
    </row>
    <row r="152" spans="1:4" ht="25.5">
      <c r="A152" s="29" t="s">
        <v>120</v>
      </c>
      <c r="B152" s="30" t="s">
        <v>121</v>
      </c>
      <c r="C152" s="53"/>
      <c r="D152" s="38"/>
    </row>
    <row r="153" spans="1:4" ht="12.75">
      <c r="A153" s="29" t="s">
        <v>122</v>
      </c>
      <c r="B153" s="30">
        <v>2</v>
      </c>
      <c r="C153" s="53"/>
      <c r="D153" s="38">
        <f t="shared" si="7"/>
        <v>0</v>
      </c>
    </row>
    <row r="154" spans="1:4" ht="25.5">
      <c r="A154" s="29" t="s">
        <v>142</v>
      </c>
      <c r="B154" s="30">
        <v>1</v>
      </c>
      <c r="C154" s="53"/>
      <c r="D154" s="38">
        <f t="shared" si="7"/>
        <v>0</v>
      </c>
    </row>
    <row r="155" spans="1:4" ht="25.5">
      <c r="A155" s="29" t="s">
        <v>123</v>
      </c>
      <c r="B155" s="30">
        <v>1</v>
      </c>
      <c r="C155" s="53"/>
      <c r="D155" s="38">
        <f t="shared" si="7"/>
        <v>0</v>
      </c>
    </row>
    <row r="156" spans="1:4" ht="25.5">
      <c r="A156" s="29" t="s">
        <v>124</v>
      </c>
      <c r="B156" s="30">
        <v>2</v>
      </c>
      <c r="C156" s="53"/>
      <c r="D156" s="38">
        <f t="shared" si="7"/>
        <v>0</v>
      </c>
    </row>
    <row r="157" spans="1:4" ht="25.5">
      <c r="A157" s="29" t="s">
        <v>125</v>
      </c>
      <c r="B157" s="30">
        <v>2</v>
      </c>
      <c r="C157" s="53"/>
      <c r="D157" s="38">
        <f t="shared" si="7"/>
        <v>0</v>
      </c>
    </row>
    <row r="158" spans="1:4" ht="25.5">
      <c r="A158" s="29" t="s">
        <v>126</v>
      </c>
      <c r="B158" s="30">
        <v>1</v>
      </c>
      <c r="C158" s="53"/>
      <c r="D158" s="38">
        <f t="shared" si="7"/>
        <v>0</v>
      </c>
    </row>
    <row r="159" spans="1:4" ht="13.5" thickBot="1">
      <c r="A159" s="45" t="s">
        <v>127</v>
      </c>
      <c r="B159" s="46">
        <v>1</v>
      </c>
      <c r="C159" s="57"/>
      <c r="D159" s="38">
        <f t="shared" si="7"/>
        <v>0</v>
      </c>
    </row>
    <row r="160" spans="1:4" ht="14.25" thickBot="1" thickTop="1">
      <c r="A160" s="49" t="s">
        <v>152</v>
      </c>
      <c r="B160" s="50"/>
      <c r="C160" s="51"/>
      <c r="D160" s="36">
        <f>SUM(D140:D159)</f>
        <v>0</v>
      </c>
    </row>
    <row r="161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4x4icon.com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Jeep Wave Scoring</dc:title>
  <dc:subject>Score your Jeep to determine Jeep Wave Obligation Index</dc:subject>
  <dc:creator>Paul M. Provencher</dc:creator>
  <cp:keywords>Jeep, Wave, Score</cp:keywords>
  <dc:description>This sheet was derived from the scoring system found at http://jeeptalk.org/jeep_wave.shtml.  The contents remain the property of jeeptalk.org</dc:description>
  <cp:lastModifiedBy>Paul M. Provencher</cp:lastModifiedBy>
  <dcterms:created xsi:type="dcterms:W3CDTF">2002-05-29T18:20:43Z</dcterms:created>
  <cp:category>Jeep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ppro</vt:lpwstr>
  </property>
  <property fmtid="{D5CDD505-2E9C-101B-9397-08002B2CF9AE}" pid="3" name="Client">
    <vt:lpwstr>Anonymous</vt:lpwstr>
  </property>
  <property fmtid="{D5CDD505-2E9C-101B-9397-08002B2CF9AE}" pid="4" name="Date completed">
    <vt:lpwstr>5/29/02</vt:lpwstr>
  </property>
</Properties>
</file>